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65" windowWidth="25200" windowHeight="11685"/>
  </bookViews>
  <sheets>
    <sheet name="PUMA SOCKS 3 PAC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7" i="1" l="1"/>
  <c r="I36" i="1"/>
  <c r="I35" i="1"/>
  <c r="I34" i="1"/>
  <c r="I10" i="1"/>
  <c r="H37" i="1"/>
  <c r="H36" i="1"/>
  <c r="I38" i="1" l="1"/>
  <c r="I21" i="1"/>
  <c r="I20" i="1"/>
  <c r="I19" i="1"/>
  <c r="I22" i="1" s="1"/>
  <c r="I11" i="1"/>
  <c r="I12" i="1" s="1"/>
  <c r="H35" i="1"/>
  <c r="H34" i="1"/>
  <c r="H21" i="1"/>
  <c r="H20" i="1"/>
  <c r="H19" i="1"/>
  <c r="H10" i="1"/>
  <c r="H11" i="1"/>
  <c r="H38" i="1" l="1"/>
  <c r="I41" i="1"/>
  <c r="H12" i="1"/>
  <c r="H22" i="1"/>
  <c r="H41" i="1" l="1"/>
</calcChain>
</file>

<file path=xl/sharedStrings.xml><?xml version="1.0" encoding="utf-8"?>
<sst xmlns="http://schemas.openxmlformats.org/spreadsheetml/2006/main" count="47" uniqueCount="24">
  <si>
    <t>ITEM</t>
  </si>
  <si>
    <t>COLOUR</t>
  </si>
  <si>
    <t>DESCRIPTION</t>
  </si>
  <si>
    <t>35/38</t>
  </si>
  <si>
    <t>39/42</t>
  </si>
  <si>
    <t>43/46</t>
  </si>
  <si>
    <t>SALVAPIEDE 2 PACK</t>
  </si>
  <si>
    <t>MINICALZA (BASIC QUARTER) 3 PACK</t>
  </si>
  <si>
    <t>TOTAL PACK</t>
  </si>
  <si>
    <t>TOTAL PAIA</t>
  </si>
  <si>
    <t>NERO</t>
  </si>
  <si>
    <t>BIANCO</t>
  </si>
  <si>
    <t>NERO/BIANCO/GRIGIO</t>
  </si>
  <si>
    <t>PUMA SOCKS -STOCK</t>
  </si>
  <si>
    <t>PARISCARPA 3 PACK</t>
  </si>
  <si>
    <t>NAVY/GREY/STRONG BLUE</t>
  </si>
  <si>
    <t>523 NA</t>
  </si>
  <si>
    <t>BLACK/WHITE/RED</t>
  </si>
  <si>
    <t>852 BL</t>
  </si>
  <si>
    <t>477 BE</t>
  </si>
  <si>
    <t>WHITE/GREY/FUXIA</t>
  </si>
  <si>
    <t>325 WH</t>
  </si>
  <si>
    <t>WHITE/GREY/BLACK</t>
  </si>
  <si>
    <t>S.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</si>
</sst>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left"/>
    </xf>
    <xf numFmtId="0" fontId="4" fillId="0" borderId="1" xfId="0" applyFont="1" applyBorder="1"/>
    <xf numFmtId="0" fontId="1" fillId="2" borderId="1" xfId="0" applyFont="1" applyFill="1" applyBorder="1" applyAlignment="1">
      <alignment horizontal="center"/>
    </xf>
    <xf numFmtId="3" fontId="0" fillId="0" borderId="0" xfId="0" applyNumberFormat="1"/>
    <xf numFmtId="3" fontId="1" fillId="2" borderId="1" xfId="0" applyNumberFormat="1" applyFont="1" applyFill="1" applyBorder="1" applyAlignment="1">
      <alignment horizontal="center"/>
    </xf>
    <xf numFmtId="3" fontId="2" fillId="0" borderId="1" xfId="0" applyNumberFormat="1" applyFont="1" applyBorder="1"/>
    <xf numFmtId="0" fontId="4" fillId="0" borderId="1" xfId="0" quotePrefix="1" applyFont="1" applyBorder="1" applyAlignment="1">
      <alignment horizontal="left"/>
    </xf>
    <xf numFmtId="0" fontId="1" fillId="2" borderId="2" xfId="0" applyFont="1" applyFill="1" applyBorder="1" applyAlignment="1"/>
    <xf numFmtId="3" fontId="2" fillId="0" borderId="3" xfId="0" applyNumberFormat="1" applyFont="1" applyBorder="1"/>
    <xf numFmtId="3" fontId="7" fillId="0" borderId="0" xfId="0" applyNumberFormat="1" applyFont="1"/>
    <xf numFmtId="3" fontId="5" fillId="2" borderId="1" xfId="0" applyNumberFormat="1" applyFont="1" applyFill="1" applyBorder="1" applyAlignment="1">
      <alignment horizontal="center"/>
    </xf>
    <xf numFmtId="3" fontId="8" fillId="0" borderId="1" xfId="0" applyNumberFormat="1" applyFont="1" applyBorder="1"/>
    <xf numFmtId="3" fontId="8" fillId="0" borderId="3" xfId="0" applyNumberFormat="1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0</xdr:row>
      <xdr:rowOff>85725</xdr:rowOff>
    </xdr:from>
    <xdr:to>
      <xdr:col>9</xdr:col>
      <xdr:colOff>20601</xdr:colOff>
      <xdr:row>7</xdr:row>
      <xdr:rowOff>19050</xdr:rowOff>
    </xdr:to>
    <xdr:pic>
      <xdr:nvPicPr>
        <xdr:cNvPr id="19" name="Immagine 18" descr="Puma_Logo_Wallpaper-Vvallpaper.Net.jp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8300" y="85725"/>
          <a:ext cx="2287551" cy="1314450"/>
        </a:xfrm>
        <a:prstGeom prst="rect">
          <a:avLst/>
        </a:prstGeom>
      </xdr:spPr>
    </xdr:pic>
    <xdr:clientData/>
  </xdr:twoCellAnchor>
  <xdr:twoCellAnchor editAs="oneCell">
    <xdr:from>
      <xdr:col>0</xdr:col>
      <xdr:colOff>619125</xdr:colOff>
      <xdr:row>1</xdr:row>
      <xdr:rowOff>47625</xdr:rowOff>
    </xdr:from>
    <xdr:to>
      <xdr:col>1</xdr:col>
      <xdr:colOff>464820</xdr:colOff>
      <xdr:row>7</xdr:row>
      <xdr:rowOff>28575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9125" y="285750"/>
          <a:ext cx="51244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219075</xdr:colOff>
      <xdr:row>1</xdr:row>
      <xdr:rowOff>85724</xdr:rowOff>
    </xdr:from>
    <xdr:to>
      <xdr:col>2</xdr:col>
      <xdr:colOff>701040</xdr:colOff>
      <xdr:row>7</xdr:row>
      <xdr:rowOff>76199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76375" y="323849"/>
          <a:ext cx="48196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409575</xdr:colOff>
      <xdr:row>9</xdr:row>
      <xdr:rowOff>104775</xdr:rowOff>
    </xdr:from>
    <xdr:to>
      <xdr:col>3</xdr:col>
      <xdr:colOff>372999</xdr:colOff>
      <xdr:row>16</xdr:row>
      <xdr:rowOff>47625</xdr:rowOff>
    </xdr:to>
    <xdr:pic>
      <xdr:nvPicPr>
        <xdr:cNvPr id="14" name="Immagine 27" descr="Immagine che contiene nero, tavolo, carta, bianco&#10;&#10;Descrizione generata automaticament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66875" y="1866900"/>
          <a:ext cx="1354074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752475</xdr:colOff>
      <xdr:row>9</xdr:row>
      <xdr:rowOff>95250</xdr:rowOff>
    </xdr:from>
    <xdr:to>
      <xdr:col>4</xdr:col>
      <xdr:colOff>55626</xdr:colOff>
      <xdr:row>16</xdr:row>
      <xdr:rowOff>152400</xdr:rowOff>
    </xdr:to>
    <xdr:pic>
      <xdr:nvPicPr>
        <xdr:cNvPr id="15" name="Immagine 28" descr="Immagine che contiene nero, maglietta, bianco, tavolo&#10;&#10;Descrizione generata automaticament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257550" y="1857375"/>
          <a:ext cx="1570101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</xdr:row>
      <xdr:rowOff>76200</xdr:rowOff>
    </xdr:from>
    <xdr:to>
      <xdr:col>2</xdr:col>
      <xdr:colOff>176403</xdr:colOff>
      <xdr:row>16</xdr:row>
      <xdr:rowOff>114300</xdr:rowOff>
    </xdr:to>
    <xdr:pic>
      <xdr:nvPicPr>
        <xdr:cNvPr id="16" name="Immagine 29" descr="Immagine che contiene abbigliamento, nero, uomo, sedendo&#10;&#10;Descrizione generata automaticament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2028825"/>
          <a:ext cx="1395603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23</xdr:row>
      <xdr:rowOff>142875</xdr:rowOff>
    </xdr:from>
    <xdr:to>
      <xdr:col>3</xdr:col>
      <xdr:colOff>1685925</xdr:colOff>
      <xdr:row>29</xdr:row>
      <xdr:rowOff>119803</xdr:rowOff>
    </xdr:to>
    <xdr:pic>
      <xdr:nvPicPr>
        <xdr:cNvPr id="23" name="Immagine 22" descr="Cattura.JP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47650" y="4610100"/>
          <a:ext cx="4086225" cy="1119928"/>
        </a:xfrm>
        <a:prstGeom prst="rect">
          <a:avLst/>
        </a:prstGeom>
      </xdr:spPr>
    </xdr:pic>
    <xdr:clientData/>
  </xdr:twoCellAnchor>
  <xdr:twoCellAnchor editAs="oneCell">
    <xdr:from>
      <xdr:col>6</xdr:col>
      <xdr:colOff>314324</xdr:colOff>
      <xdr:row>23</xdr:row>
      <xdr:rowOff>141356</xdr:rowOff>
    </xdr:from>
    <xdr:to>
      <xdr:col>8</xdr:col>
      <xdr:colOff>657224</xdr:colOff>
      <xdr:row>29</xdr:row>
      <xdr:rowOff>177075</xdr:rowOff>
    </xdr:to>
    <xdr:pic>
      <xdr:nvPicPr>
        <xdr:cNvPr id="24" name="Immagine 23" descr="IMG_5170.JPG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124574" y="4608581"/>
          <a:ext cx="1571625" cy="1178719"/>
        </a:xfrm>
        <a:prstGeom prst="rect">
          <a:avLst/>
        </a:prstGeom>
      </xdr:spPr>
    </xdr:pic>
    <xdr:clientData/>
  </xdr:twoCellAnchor>
  <xdr:twoCellAnchor editAs="oneCell">
    <xdr:from>
      <xdr:col>3</xdr:col>
      <xdr:colOff>1693050</xdr:colOff>
      <xdr:row>23</xdr:row>
      <xdr:rowOff>134775</xdr:rowOff>
    </xdr:from>
    <xdr:to>
      <xdr:col>6</xdr:col>
      <xdr:colOff>95250</xdr:colOff>
      <xdr:row>29</xdr:row>
      <xdr:rowOff>165150</xdr:rowOff>
    </xdr:to>
    <xdr:pic>
      <xdr:nvPicPr>
        <xdr:cNvPr id="25" name="Immagine 24" descr="IMG_5171.JPG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 rot="10800000">
          <a:off x="4341000" y="4602000"/>
          <a:ext cx="1564500" cy="117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1"/>
  <sheetViews>
    <sheetView tabSelected="1" topLeftCell="A4" workbookViewId="0">
      <selection activeCell="P8" sqref="P8"/>
    </sheetView>
  </sheetViews>
  <sheetFormatPr defaultColWidth="8.85546875" defaultRowHeight="15" x14ac:dyDescent="0.25"/>
  <cols>
    <col min="1" max="1" width="10" customWidth="1"/>
    <col min="2" max="2" width="8.85546875" customWidth="1"/>
    <col min="3" max="3" width="20.85546875" bestFit="1" customWidth="1"/>
    <col min="4" max="4" width="34" bestFit="1" customWidth="1"/>
    <col min="5" max="7" width="6.7109375" customWidth="1"/>
    <col min="8" max="8" width="11.7109375" style="5" bestFit="1" customWidth="1"/>
    <col min="9" max="9" width="10.140625" style="11" customWidth="1"/>
    <col min="10" max="10" width="4.28515625" customWidth="1"/>
    <col min="12" max="12" width="10.42578125" bestFit="1" customWidth="1"/>
  </cols>
  <sheetData>
    <row r="1" spans="1:9" ht="18.75" x14ac:dyDescent="0.3">
      <c r="A1" s="1" t="s">
        <v>13</v>
      </c>
      <c r="B1" s="1"/>
      <c r="C1" s="1"/>
    </row>
    <row r="9" spans="1:9" x14ac:dyDescent="0.25">
      <c r="A9" s="4" t="s">
        <v>0</v>
      </c>
      <c r="B9" s="19" t="s">
        <v>1</v>
      </c>
      <c r="C9" s="20"/>
      <c r="D9" s="4" t="s">
        <v>2</v>
      </c>
      <c r="E9" s="4" t="s">
        <v>3</v>
      </c>
      <c r="F9" s="4" t="s">
        <v>4</v>
      </c>
      <c r="G9" s="4" t="s">
        <v>5</v>
      </c>
      <c r="H9" s="6" t="s">
        <v>8</v>
      </c>
      <c r="I9" s="12" t="s">
        <v>23</v>
      </c>
    </row>
    <row r="10" spans="1:9" x14ac:dyDescent="0.25">
      <c r="A10" s="2">
        <v>171010001</v>
      </c>
      <c r="B10" s="8">
        <v>200</v>
      </c>
      <c r="C10" s="15" t="s">
        <v>10</v>
      </c>
      <c r="D10" s="3" t="s">
        <v>6</v>
      </c>
      <c r="E10" s="3"/>
      <c r="F10" s="3">
        <v>72</v>
      </c>
      <c r="G10" s="3"/>
      <c r="H10" s="7">
        <f>SUM(E10:G10)</f>
        <v>72</v>
      </c>
      <c r="I10" s="13">
        <f>SUM(F10:G10)*2</f>
        <v>144</v>
      </c>
    </row>
    <row r="11" spans="1:9" ht="15.75" thickBot="1" x14ac:dyDescent="0.3">
      <c r="A11" s="2">
        <v>171010001</v>
      </c>
      <c r="B11" s="8">
        <v>300</v>
      </c>
      <c r="C11" s="15" t="s">
        <v>11</v>
      </c>
      <c r="D11" s="3" t="s">
        <v>6</v>
      </c>
      <c r="E11" s="3"/>
      <c r="F11" s="3">
        <v>48</v>
      </c>
      <c r="G11" s="3">
        <v>12</v>
      </c>
      <c r="H11" s="7">
        <f>SUM(E11:G11)</f>
        <v>60</v>
      </c>
      <c r="I11" s="13">
        <f>SUM(F11:G11)*2</f>
        <v>120</v>
      </c>
    </row>
    <row r="12" spans="1:9" ht="15.75" thickBot="1" x14ac:dyDescent="0.3">
      <c r="H12" s="10">
        <f>SUM(H10:H11)</f>
        <v>132</v>
      </c>
      <c r="I12" s="14">
        <f>SUM(I10:I11)</f>
        <v>264</v>
      </c>
    </row>
    <row r="18" spans="1:9" x14ac:dyDescent="0.25">
      <c r="A18" s="4" t="s">
        <v>0</v>
      </c>
      <c r="B18" s="9" t="s">
        <v>1</v>
      </c>
      <c r="C18" s="9"/>
      <c r="D18" s="4" t="s">
        <v>2</v>
      </c>
      <c r="E18" s="4" t="s">
        <v>3</v>
      </c>
      <c r="F18" s="4" t="s">
        <v>4</v>
      </c>
      <c r="G18" s="4" t="s">
        <v>5</v>
      </c>
      <c r="H18" s="6" t="s">
        <v>8</v>
      </c>
      <c r="I18" s="12" t="s">
        <v>9</v>
      </c>
    </row>
    <row r="19" spans="1:9" x14ac:dyDescent="0.25">
      <c r="A19" s="2">
        <v>201104001</v>
      </c>
      <c r="B19" s="8">
        <v>200</v>
      </c>
      <c r="C19" s="15" t="s">
        <v>10</v>
      </c>
      <c r="D19" s="3" t="s">
        <v>7</v>
      </c>
      <c r="E19" s="3">
        <v>44</v>
      </c>
      <c r="F19" s="3">
        <v>127</v>
      </c>
      <c r="G19" s="3">
        <v>117</v>
      </c>
      <c r="H19" s="7">
        <f>SUM(E19:G19)</f>
        <v>288</v>
      </c>
      <c r="I19" s="13">
        <f>SUM(E19:G19)*3</f>
        <v>864</v>
      </c>
    </row>
    <row r="20" spans="1:9" x14ac:dyDescent="0.25">
      <c r="A20" s="2">
        <v>201104001</v>
      </c>
      <c r="B20" s="8">
        <v>300</v>
      </c>
      <c r="C20" s="15" t="s">
        <v>11</v>
      </c>
      <c r="D20" s="3" t="s">
        <v>7</v>
      </c>
      <c r="E20" s="3"/>
      <c r="F20" s="3">
        <v>29</v>
      </c>
      <c r="G20" s="3">
        <v>41</v>
      </c>
      <c r="H20" s="7">
        <f>SUM(E20:G20)</f>
        <v>70</v>
      </c>
      <c r="I20" s="13">
        <f t="shared" ref="I20:I21" si="0">SUM(E20:G20)*3</f>
        <v>210</v>
      </c>
    </row>
    <row r="21" spans="1:9" ht="15.75" thickBot="1" x14ac:dyDescent="0.3">
      <c r="A21" s="2">
        <v>201104001</v>
      </c>
      <c r="B21" s="8">
        <v>882</v>
      </c>
      <c r="C21" s="16" t="s">
        <v>12</v>
      </c>
      <c r="D21" s="3" t="s">
        <v>7</v>
      </c>
      <c r="E21" s="3">
        <v>26</v>
      </c>
      <c r="F21" s="3"/>
      <c r="G21" s="3"/>
      <c r="H21" s="7">
        <f>SUM(E21:G21)</f>
        <v>26</v>
      </c>
      <c r="I21" s="13">
        <f t="shared" si="0"/>
        <v>78</v>
      </c>
    </row>
    <row r="22" spans="1:9" ht="15.75" thickBot="1" x14ac:dyDescent="0.3">
      <c r="H22" s="10">
        <f>SUM(H19:H21)</f>
        <v>384</v>
      </c>
      <c r="I22" s="14">
        <f>SUM(I19:I21)</f>
        <v>1152</v>
      </c>
    </row>
    <row r="33" spans="1:9" x14ac:dyDescent="0.25">
      <c r="A33" s="4" t="s">
        <v>0</v>
      </c>
      <c r="B33" s="9" t="s">
        <v>1</v>
      </c>
      <c r="C33" s="9"/>
      <c r="D33" s="4" t="s">
        <v>2</v>
      </c>
      <c r="E33" s="4" t="s">
        <v>3</v>
      </c>
      <c r="F33" s="4" t="s">
        <v>4</v>
      </c>
      <c r="G33" s="4" t="s">
        <v>5</v>
      </c>
      <c r="H33" s="6" t="s">
        <v>8</v>
      </c>
      <c r="I33" s="12" t="s">
        <v>9</v>
      </c>
    </row>
    <row r="34" spans="1:9" x14ac:dyDescent="0.25">
      <c r="A34" s="2">
        <v>26109000</v>
      </c>
      <c r="B34" s="15" t="s">
        <v>18</v>
      </c>
      <c r="C34" s="16" t="s">
        <v>17</v>
      </c>
      <c r="D34" s="3" t="s">
        <v>14</v>
      </c>
      <c r="E34" s="17">
        <v>163</v>
      </c>
      <c r="F34" s="17">
        <v>524</v>
      </c>
      <c r="G34" s="17">
        <v>285</v>
      </c>
      <c r="H34" s="7">
        <f>SUM(E34:G34)</f>
        <v>972</v>
      </c>
      <c r="I34" s="13">
        <f>SUM(E34:G34)*3</f>
        <v>2916</v>
      </c>
    </row>
    <row r="35" spans="1:9" x14ac:dyDescent="0.25">
      <c r="A35" s="2">
        <v>26109000</v>
      </c>
      <c r="B35" s="15" t="s">
        <v>16</v>
      </c>
      <c r="C35" s="18" t="s">
        <v>15</v>
      </c>
      <c r="D35" s="3" t="s">
        <v>14</v>
      </c>
      <c r="E35" s="17">
        <v>152</v>
      </c>
      <c r="F35" s="17">
        <v>229</v>
      </c>
      <c r="G35" s="17">
        <v>216</v>
      </c>
      <c r="H35" s="7">
        <f>SUM(E35:G35)</f>
        <v>597</v>
      </c>
      <c r="I35" s="13">
        <f t="shared" ref="I35:I37" si="1">SUM(E35:G35)*3</f>
        <v>1791</v>
      </c>
    </row>
    <row r="36" spans="1:9" x14ac:dyDescent="0.25">
      <c r="A36" s="2">
        <v>26109000</v>
      </c>
      <c r="B36" s="15" t="s">
        <v>19</v>
      </c>
      <c r="C36" s="16" t="s">
        <v>20</v>
      </c>
      <c r="D36" s="3" t="s">
        <v>14</v>
      </c>
      <c r="E36" s="17">
        <v>100</v>
      </c>
      <c r="F36" s="17">
        <v>132</v>
      </c>
      <c r="G36" s="17"/>
      <c r="H36" s="7">
        <f>SUM(E36:G36)</f>
        <v>232</v>
      </c>
      <c r="I36" s="13">
        <f t="shared" si="1"/>
        <v>696</v>
      </c>
    </row>
    <row r="37" spans="1:9" ht="15.75" thickBot="1" x14ac:dyDescent="0.3">
      <c r="A37" s="2">
        <v>26109000</v>
      </c>
      <c r="B37" s="15" t="s">
        <v>21</v>
      </c>
      <c r="C37" s="16" t="s">
        <v>22</v>
      </c>
      <c r="D37" s="3" t="s">
        <v>14</v>
      </c>
      <c r="E37" s="17">
        <v>88</v>
      </c>
      <c r="F37" s="17">
        <v>441</v>
      </c>
      <c r="G37" s="17">
        <v>174</v>
      </c>
      <c r="H37" s="7">
        <f>SUM(E37:G37)</f>
        <v>703</v>
      </c>
      <c r="I37" s="13">
        <f t="shared" si="1"/>
        <v>2109</v>
      </c>
    </row>
    <row r="38" spans="1:9" ht="15.75" thickBot="1" x14ac:dyDescent="0.3">
      <c r="H38" s="10">
        <f>SUM(H34:H37)</f>
        <v>2504</v>
      </c>
      <c r="I38" s="14">
        <f>SUM(I34:I37)</f>
        <v>7512</v>
      </c>
    </row>
    <row r="40" spans="1:9" ht="15.75" thickBot="1" x14ac:dyDescent="0.3"/>
    <row r="41" spans="1:9" ht="15.75" thickBot="1" x14ac:dyDescent="0.3">
      <c r="H41" s="10">
        <f>SUM(H12+H22+H38)</f>
        <v>3020</v>
      </c>
      <c r="I41" s="10">
        <f>SUM(I12+I22+I38)</f>
        <v>8928</v>
      </c>
    </row>
  </sheetData>
  <mergeCells count="1">
    <mergeCell ref="B9:C9"/>
  </mergeCells>
  <pageMargins left="0.2" right="0.2" top="0.22" bottom="0.44" header="0.17" footer="0.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PUMA SOCKS 3 PACK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2019-12-02T13:13:42Z</cp:lastPrinted>
  <dcterms:created xsi:type="dcterms:W3CDTF">2019-09-10T10:11:45Z</dcterms:created>
  <dcterms:modified xsi:type="dcterms:W3CDTF">2020-02-10T11:10:01Z</dcterms:modified>
  <cp:category/>
</cp:coreProperties>
</file>